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siere SITE\INGRIJIRI MEDICALE DOMICILIU\"/>
    </mc:Choice>
  </mc:AlternateContent>
  <xr:revisionPtr revIDLastSave="0" documentId="13_ncr:1_{E6E62191-8BB6-4AF6-A108-F27CA3108B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C19" i="1"/>
  <c r="C24" i="1" l="1"/>
  <c r="H8" i="1" l="1"/>
  <c r="H6" i="1"/>
  <c r="H16" i="1"/>
  <c r="H15" i="1"/>
  <c r="H14" i="1"/>
  <c r="H13" i="1"/>
  <c r="H12" i="1"/>
  <c r="H11" i="1"/>
  <c r="H10" i="1"/>
  <c r="H9" i="1"/>
  <c r="H7" i="1"/>
  <c r="H18" i="1"/>
  <c r="H17" i="1"/>
  <c r="G13" i="1"/>
  <c r="G10" i="1"/>
  <c r="G6" i="1"/>
  <c r="G9" i="1"/>
  <c r="G12" i="1"/>
  <c r="G8" i="1"/>
  <c r="G14" i="1"/>
  <c r="G11" i="1"/>
  <c r="G7" i="1"/>
  <c r="G15" i="1"/>
  <c r="H19" i="1" l="1"/>
  <c r="G19" i="1"/>
</calcChain>
</file>

<file path=xl/sharedStrings.xml><?xml version="1.0" encoding="utf-8"?>
<sst xmlns="http://schemas.openxmlformats.org/spreadsheetml/2006/main" count="30" uniqueCount="29">
  <si>
    <t>FUNDATIA UMANITARA "SF. MARIA"</t>
  </si>
  <si>
    <t>IMD MEDICAL COMPANY SRL</t>
  </si>
  <si>
    <t>ASOCIATIA H-MED</t>
  </si>
  <si>
    <t>ELLMEDSAN VOINESTI</t>
  </si>
  <si>
    <t>PROMPT MEDICAL CARE</t>
  </si>
  <si>
    <t>SC CIPROSYL MED SRL</t>
  </si>
  <si>
    <t>PROVITA</t>
  </si>
  <si>
    <t xml:space="preserve">ELEN MEDICAL </t>
  </si>
  <si>
    <t>TOTAL</t>
  </si>
  <si>
    <t>Nr ctr</t>
  </si>
  <si>
    <t>NUME FURNIZOR</t>
  </si>
  <si>
    <t xml:space="preserve">val pct </t>
  </si>
  <si>
    <t>INGRIJIRI MED. LA  DOMICILIU</t>
  </si>
  <si>
    <t>nr pct</t>
  </si>
  <si>
    <t>NR.    PCT</t>
  </si>
  <si>
    <t>lei</t>
  </si>
  <si>
    <t xml:space="preserve">           CONTRACT       IANUARIE  2020</t>
  </si>
  <si>
    <t>CONTRACT februarie</t>
  </si>
  <si>
    <t>CONTRACT MARTIE</t>
  </si>
  <si>
    <t>SFC MEDICAL HOME SRL</t>
  </si>
  <si>
    <t>suma repartizata pe furnizor</t>
  </si>
  <si>
    <t xml:space="preserve">SENIORMED CONDULTATII SI TRATAMENT SRL </t>
  </si>
  <si>
    <t>SC FIZIO-MEDSANA SRL</t>
  </si>
  <si>
    <t>ASOCIATIA SUFLET PTR OAMENI</t>
  </si>
  <si>
    <t xml:space="preserve"> SOCORSO MED SRL </t>
  </si>
  <si>
    <t>VALOARE CONTRACT PENTRU  FEBRUARIE  2024</t>
  </si>
  <si>
    <t>VALOARE CONTRACT FEBRUARIE 2024</t>
  </si>
  <si>
    <t>VAL CTR FEBRUARIE 2024</t>
  </si>
  <si>
    <t>SUMA 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</si>
</sst>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#,##0;[Red]#,##0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3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1" fillId="0" borderId="1" xfId="1" applyBorder="1"/>
    <xf numFmtId="0" fontId="0" fillId="0" borderId="1" xfId="0" applyBorder="1"/>
    <xf numFmtId="0" fontId="2" fillId="0" borderId="1" xfId="1" applyFont="1" applyBorder="1" applyAlignment="1">
      <alignment wrapText="1"/>
    </xf>
    <xf numFmtId="0" fontId="5" fillId="0" borderId="0" xfId="0" applyFont="1"/>
    <xf numFmtId="164" fontId="0" fillId="0" borderId="1" xfId="0" applyNumberForma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3" fillId="2" borderId="1" xfId="1" applyFont="1" applyFill="1" applyBorder="1" applyAlignment="1">
      <alignment wrapText="1"/>
    </xf>
    <xf numFmtId="4" fontId="5" fillId="0" borderId="1" xfId="0" quotePrefix="1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6" fillId="0" borderId="0" xfId="0" applyFont="1"/>
    <xf numFmtId="164" fontId="5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164" fontId="5" fillId="0" borderId="1" xfId="0" applyNumberFormat="1" applyFont="1" applyBorder="1" applyAlignment="1">
      <alignment wrapText="1"/>
    </xf>
    <xf numFmtId="4" fontId="0" fillId="2" borderId="0" xfId="0" applyNumberFormat="1" applyFill="1"/>
    <xf numFmtId="164" fontId="0" fillId="0" borderId="0" xfId="0" applyNumberFormat="1"/>
    <xf numFmtId="0" fontId="5" fillId="2" borderId="1" xfId="0" applyFont="1" applyFill="1" applyBorder="1"/>
    <xf numFmtId="4" fontId="5" fillId="2" borderId="1" xfId="0" applyNumberFormat="1" applyFont="1" applyFill="1" applyBorder="1"/>
    <xf numFmtId="165" fontId="5" fillId="0" borderId="1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M18" sqref="M18"/>
    </sheetView>
  </sheetViews>
  <sheetFormatPr defaultRowHeight="15" x14ac:dyDescent="0.25"/>
  <cols>
    <col min="1" max="1" width="7" customWidth="1"/>
    <col min="2" max="2" width="30.7109375" customWidth="1"/>
    <col min="3" max="3" width="13.42578125" customWidth="1"/>
    <col min="4" max="4" width="18.85546875" hidden="1" customWidth="1"/>
    <col min="5" max="5" width="17.5703125" hidden="1" customWidth="1"/>
    <col min="6" max="6" width="13.7109375" hidden="1" customWidth="1"/>
    <col min="7" max="7" width="14.5703125" hidden="1" customWidth="1"/>
    <col min="8" max="8" width="0.140625" customWidth="1"/>
    <col min="9" max="9" width="26.85546875" customWidth="1"/>
  </cols>
  <sheetData>
    <row r="1" spans="1:10" x14ac:dyDescent="0.25">
      <c r="B1" s="8" t="s">
        <v>12</v>
      </c>
    </row>
    <row r="2" spans="1:10" x14ac:dyDescent="0.25">
      <c r="A2" s="8"/>
      <c r="B2" s="8" t="s">
        <v>25</v>
      </c>
      <c r="C2" s="8"/>
      <c r="D2" s="8"/>
    </row>
    <row r="3" spans="1:10" x14ac:dyDescent="0.25">
      <c r="A3" s="8"/>
      <c r="B3" s="8"/>
      <c r="C3" s="8"/>
      <c r="D3" s="8"/>
    </row>
    <row r="4" spans="1:10" ht="10.5" customHeight="1" x14ac:dyDescent="0.25">
      <c r="A4" s="1"/>
      <c r="B4" s="1"/>
    </row>
    <row r="5" spans="1:10" ht="31.5" customHeight="1" x14ac:dyDescent="0.25">
      <c r="A5" s="3" t="s">
        <v>9</v>
      </c>
      <c r="B5" s="4" t="s">
        <v>10</v>
      </c>
      <c r="C5" s="22" t="s">
        <v>14</v>
      </c>
      <c r="D5" s="11" t="s">
        <v>16</v>
      </c>
      <c r="E5" s="11" t="s">
        <v>17</v>
      </c>
      <c r="F5" s="11" t="s">
        <v>18</v>
      </c>
      <c r="G5" s="18" t="s">
        <v>20</v>
      </c>
      <c r="H5" s="19" t="s">
        <v>27</v>
      </c>
      <c r="I5" s="11" t="s">
        <v>26</v>
      </c>
    </row>
    <row r="6" spans="1:10" ht="26.25" customHeight="1" x14ac:dyDescent="0.25">
      <c r="A6" s="5">
        <v>1</v>
      </c>
      <c r="B6" s="7" t="s">
        <v>24</v>
      </c>
      <c r="C6" s="17">
        <v>190.99</v>
      </c>
      <c r="D6" s="14"/>
      <c r="E6" s="9"/>
      <c r="F6" s="9"/>
      <c r="G6" s="9">
        <f>C6*C24</f>
        <v>48218.259314756287</v>
      </c>
      <c r="H6" s="9">
        <f>C6*C24</f>
        <v>48218.259314756287</v>
      </c>
      <c r="I6" s="12">
        <v>48218</v>
      </c>
    </row>
    <row r="7" spans="1:10" ht="27.75" customHeight="1" x14ac:dyDescent="0.25">
      <c r="A7" s="5">
        <v>2</v>
      </c>
      <c r="B7" s="2" t="s">
        <v>0</v>
      </c>
      <c r="C7" s="17">
        <v>115.9</v>
      </c>
      <c r="D7" s="14"/>
      <c r="E7" s="9"/>
      <c r="F7" s="9"/>
      <c r="G7" s="9">
        <f>C7*C24</f>
        <v>29260.674666633091</v>
      </c>
      <c r="H7" s="9">
        <f>C24*C7</f>
        <v>29260.674666633091</v>
      </c>
      <c r="I7" s="12">
        <v>29261</v>
      </c>
    </row>
    <row r="8" spans="1:10" ht="21" customHeight="1" x14ac:dyDescent="0.25">
      <c r="A8" s="5">
        <v>3</v>
      </c>
      <c r="B8" s="2" t="s">
        <v>1</v>
      </c>
      <c r="C8" s="17">
        <v>116.95</v>
      </c>
      <c r="D8" s="14"/>
      <c r="E8" s="9"/>
      <c r="F8" s="9"/>
      <c r="G8" s="9">
        <f>C8*C24</f>
        <v>29525.762746011562</v>
      </c>
      <c r="H8" s="9">
        <f>C8*C24</f>
        <v>29525.762746011562</v>
      </c>
      <c r="I8" s="12">
        <v>29526</v>
      </c>
    </row>
    <row r="9" spans="1:10" ht="21" customHeight="1" x14ac:dyDescent="0.25">
      <c r="A9" s="5">
        <v>4</v>
      </c>
      <c r="B9" s="2" t="s">
        <v>2</v>
      </c>
      <c r="C9" s="17">
        <v>78.599999999999994</v>
      </c>
      <c r="D9" s="14"/>
      <c r="E9" s="9"/>
      <c r="F9" s="9"/>
      <c r="G9" s="9">
        <f>C9*C24</f>
        <v>19843.7362277598</v>
      </c>
      <c r="H9" s="9">
        <f>C9*C24</f>
        <v>19843.7362277598</v>
      </c>
      <c r="I9" s="12">
        <v>19844</v>
      </c>
    </row>
    <row r="10" spans="1:10" ht="21" customHeight="1" x14ac:dyDescent="0.25">
      <c r="A10" s="5">
        <v>5</v>
      </c>
      <c r="B10" s="13" t="s">
        <v>3</v>
      </c>
      <c r="C10" s="17">
        <v>198.69</v>
      </c>
      <c r="D10" s="14"/>
      <c r="E10" s="9"/>
      <c r="F10" s="9"/>
      <c r="G10" s="9">
        <f>C10*C24</f>
        <v>50162.238563531741</v>
      </c>
      <c r="H10" s="9">
        <f>C10*C24</f>
        <v>50162.238563531741</v>
      </c>
      <c r="I10" s="12">
        <v>50162</v>
      </c>
      <c r="J10" s="16"/>
    </row>
    <row r="11" spans="1:10" ht="21" customHeight="1" x14ac:dyDescent="0.25">
      <c r="A11" s="5">
        <v>6</v>
      </c>
      <c r="B11" s="2" t="s">
        <v>4</v>
      </c>
      <c r="C11" s="17">
        <v>145.1</v>
      </c>
      <c r="D11" s="14"/>
      <c r="E11" s="9"/>
      <c r="F11" s="9"/>
      <c r="G11" s="9">
        <f>C11*C24</f>
        <v>36632.647921729607</v>
      </c>
      <c r="H11" s="9">
        <f>C11*C24</f>
        <v>36632.647921729607</v>
      </c>
      <c r="I11" s="12">
        <v>36633</v>
      </c>
    </row>
    <row r="12" spans="1:10" ht="21" customHeight="1" x14ac:dyDescent="0.25">
      <c r="A12" s="5">
        <v>7</v>
      </c>
      <c r="B12" s="13" t="s">
        <v>5</v>
      </c>
      <c r="C12" s="17">
        <v>81.5</v>
      </c>
      <c r="D12" s="14"/>
      <c r="E12" s="9"/>
      <c r="F12" s="9"/>
      <c r="G12" s="9">
        <f>C12*C24</f>
        <v>20575.884256519385</v>
      </c>
      <c r="H12" s="9">
        <f>C12*C24</f>
        <v>20575.884256519385</v>
      </c>
      <c r="I12" s="12">
        <v>20576</v>
      </c>
    </row>
    <row r="13" spans="1:10" ht="21" customHeight="1" x14ac:dyDescent="0.25">
      <c r="A13" s="5">
        <v>8</v>
      </c>
      <c r="B13" s="2" t="s">
        <v>6</v>
      </c>
      <c r="C13" s="17">
        <v>85.75</v>
      </c>
      <c r="D13" s="14"/>
      <c r="E13" s="9"/>
      <c r="F13" s="9"/>
      <c r="G13" s="9">
        <f>C13*C24</f>
        <v>21648.859815908432</v>
      </c>
      <c r="H13" s="9">
        <f>C13*C24</f>
        <v>21648.859815908432</v>
      </c>
      <c r="I13" s="12">
        <v>21649</v>
      </c>
    </row>
    <row r="14" spans="1:10" ht="21" customHeight="1" x14ac:dyDescent="0.25">
      <c r="A14" s="5">
        <v>9</v>
      </c>
      <c r="B14" s="7" t="s">
        <v>7</v>
      </c>
      <c r="C14" s="17">
        <v>137.15</v>
      </c>
      <c r="D14" s="14"/>
      <c r="E14" s="9"/>
      <c r="F14" s="9"/>
      <c r="G14" s="9">
        <f>C14*C24</f>
        <v>34625.552463578329</v>
      </c>
      <c r="H14" s="9">
        <f>C14*C24</f>
        <v>34625.552463578329</v>
      </c>
      <c r="I14" s="12">
        <v>34625</v>
      </c>
    </row>
    <row r="15" spans="1:10" x14ac:dyDescent="0.25">
      <c r="A15" s="5">
        <v>10</v>
      </c>
      <c r="B15" s="2" t="s">
        <v>19</v>
      </c>
      <c r="C15" s="17">
        <v>146.83000000000001</v>
      </c>
      <c r="D15" s="15"/>
      <c r="E15" s="12"/>
      <c r="F15" s="9"/>
      <c r="G15" s="9">
        <f>C15*C24</f>
        <v>37069.412090610327</v>
      </c>
      <c r="H15" s="9">
        <f>C15*C24</f>
        <v>37069.412090610327</v>
      </c>
      <c r="I15" s="12">
        <v>37069</v>
      </c>
    </row>
    <row r="16" spans="1:10" ht="27.75" customHeight="1" x14ac:dyDescent="0.25">
      <c r="A16" s="5">
        <v>11</v>
      </c>
      <c r="B16" s="7" t="s">
        <v>21</v>
      </c>
      <c r="C16" s="17">
        <v>114.81</v>
      </c>
      <c r="D16" s="15"/>
      <c r="E16" s="12"/>
      <c r="F16" s="9"/>
      <c r="G16" s="9"/>
      <c r="H16" s="9">
        <f>C16*C24</f>
        <v>28985.487993754487</v>
      </c>
      <c r="I16" s="12">
        <v>28985</v>
      </c>
    </row>
    <row r="17" spans="1:9" ht="27.75" customHeight="1" x14ac:dyDescent="0.25">
      <c r="A17" s="5">
        <v>12</v>
      </c>
      <c r="B17" s="7" t="s">
        <v>22</v>
      </c>
      <c r="C17" s="17">
        <v>123.87</v>
      </c>
      <c r="D17" s="15"/>
      <c r="E17" s="12"/>
      <c r="F17" s="9"/>
      <c r="G17" s="9"/>
      <c r="H17" s="9">
        <f>C17*C24</f>
        <v>31272.819421534434</v>
      </c>
      <c r="I17" s="12">
        <v>31273</v>
      </c>
    </row>
    <row r="18" spans="1:9" ht="27.75" customHeight="1" x14ac:dyDescent="0.25">
      <c r="A18" s="5">
        <v>13</v>
      </c>
      <c r="B18" s="7" t="s">
        <v>23</v>
      </c>
      <c r="C18" s="17">
        <v>52.2</v>
      </c>
      <c r="D18" s="15"/>
      <c r="E18" s="12"/>
      <c r="F18" s="9"/>
      <c r="G18" s="9"/>
      <c r="H18" s="9">
        <f>C18*C24</f>
        <v>13178.66451767254</v>
      </c>
      <c r="I18" s="12">
        <v>13179</v>
      </c>
    </row>
    <row r="19" spans="1:9" x14ac:dyDescent="0.25">
      <c r="A19" s="6"/>
      <c r="B19" s="10" t="s">
        <v>8</v>
      </c>
      <c r="C19" s="23">
        <f>SUM(C6:C18)</f>
        <v>1588.34</v>
      </c>
      <c r="D19" s="6"/>
      <c r="E19" s="6"/>
      <c r="F19" s="6"/>
      <c r="G19" s="9">
        <f>SUM(G6:G15)</f>
        <v>327563.02806703851</v>
      </c>
      <c r="H19" s="9">
        <f>SUM(H6:H18)</f>
        <v>401000</v>
      </c>
      <c r="I19" s="12">
        <f>SUM(I6:I18)</f>
        <v>401000</v>
      </c>
    </row>
    <row r="20" spans="1:9" x14ac:dyDescent="0.25">
      <c r="B20" s="8"/>
      <c r="C20" s="20"/>
      <c r="G20" s="21"/>
      <c r="H20" s="21"/>
      <c r="I20" s="21"/>
    </row>
    <row r="22" spans="1:9" x14ac:dyDescent="0.25">
      <c r="B22" s="7" t="s">
        <v>28</v>
      </c>
      <c r="C22" s="24">
        <v>401000</v>
      </c>
      <c r="D22" t="s">
        <v>15</v>
      </c>
    </row>
    <row r="23" spans="1:9" x14ac:dyDescent="0.25">
      <c r="B23" s="7" t="s">
        <v>13</v>
      </c>
      <c r="C23" s="12">
        <v>1588.34</v>
      </c>
    </row>
    <row r="24" spans="1:9" x14ac:dyDescent="0.25">
      <c r="B24" s="10" t="s">
        <v>11</v>
      </c>
      <c r="C24" s="12">
        <f>C22/C23</f>
        <v>252.46483750330535</v>
      </c>
      <c r="D24" t="s">
        <v>15</v>
      </c>
    </row>
    <row r="26" spans="1:9" x14ac:dyDescent="0.25">
      <c r="I26" s="8"/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CASDB Dambovita</cp:lastModifiedBy>
  <cp:lastPrinted>2024-02-05T06:46:16Z</cp:lastPrinted>
  <dcterms:created xsi:type="dcterms:W3CDTF">2019-01-03T14:12:58Z</dcterms:created>
  <dcterms:modified xsi:type="dcterms:W3CDTF">2024-07-16T13:14:34Z</dcterms:modified>
</cp:coreProperties>
</file>